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<sst xmlns="http://schemas.openxmlformats.org/spreadsheetml/2006/main" count="108" uniqueCount="27">
  <si>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</si>
  <si>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</si>
  <si>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</si>
  <si>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</si>
  <si>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</si>
  <si>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</si>
  <si>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</si>
  <si>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</si>
  <si>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</si>
  <si>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</si>
  <si>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</si>
  <si>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</si>
  <si>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</si>
  <si>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</si>
  <si>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</si>
  <si>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</si>
  <si>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</si>
  <si>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</si>
  <si>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</si>
  <si>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</si>
  <si>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</si>
  <si>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</si>
  <si>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</si>
  <si>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</si>
  <si>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</si>
  <si>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</si>
  <si>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Lauri Laasi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</si>
</sst>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4">
      <selection activeCell="H34" sqref="H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5240.139999999999</v>
      </c>
      <c r="E3" s="16">
        <f t="shared" si="0"/>
        <v>9262.57</v>
      </c>
      <c r="F3" s="21">
        <f t="shared" si="0"/>
        <v>1689.3999999999996</v>
      </c>
      <c r="G3" s="16">
        <f t="shared" si="0"/>
        <v>2614.83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19964.14</v>
      </c>
      <c r="E5" s="22">
        <f t="shared" si="1"/>
        <v>9262.57</v>
      </c>
      <c r="F5" s="22">
        <f t="shared" si="1"/>
        <v>6936.2</v>
      </c>
      <c r="G5" s="22">
        <f t="shared" si="1"/>
        <v>2614.83</v>
      </c>
      <c r="H5" s="17">
        <f t="shared" si="1"/>
        <v>5246.8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6557.83</v>
      </c>
      <c r="D7" s="17">
        <f t="shared" si="2"/>
        <v>7206.12</v>
      </c>
      <c r="E7" s="17">
        <f t="shared" si="2"/>
        <v>3293.8399999999997</v>
      </c>
      <c r="F7" s="17">
        <f>SUM(F8:F10)</f>
        <v>4321.37</v>
      </c>
      <c r="G7" s="17">
        <f t="shared" si="2"/>
        <v>0</v>
      </c>
      <c r="H7" s="17">
        <f t="shared" si="2"/>
        <v>5105.2</v>
      </c>
      <c r="I7" s="17">
        <f t="shared" si="2"/>
        <v>0</v>
      </c>
    </row>
    <row r="8" spans="1:9" ht="12.75">
      <c r="A8" s="5"/>
      <c r="B8" t="s">
        <v>19</v>
      </c>
      <c r="C8" s="8">
        <v>6557.83</v>
      </c>
      <c r="D8" s="21">
        <v>6545.67</v>
      </c>
      <c r="E8" s="16"/>
      <c r="G8" s="16"/>
      <c r="H8" s="16">
        <v>1855.06</v>
      </c>
      <c r="I8" s="16"/>
    </row>
    <row r="9" spans="1:9" ht="12.75">
      <c r="A9" s="5"/>
      <c r="B9" t="s">
        <v>18</v>
      </c>
      <c r="C9" s="8"/>
      <c r="E9" s="8">
        <v>3078.74</v>
      </c>
      <c r="F9">
        <v>2778.43</v>
      </c>
      <c r="G9" s="8"/>
      <c r="H9" s="16">
        <v>3173.64</v>
      </c>
      <c r="I9" s="8"/>
    </row>
    <row r="10" spans="1:9" ht="12.75">
      <c r="A10" s="5"/>
      <c r="B10" t="s">
        <v>2</v>
      </c>
      <c r="C10" s="16"/>
      <c r="D10" s="21">
        <v>660.45</v>
      </c>
      <c r="E10" s="16">
        <v>215.1</v>
      </c>
      <c r="F10" s="16">
        <f>210.04+1332.9</f>
        <v>1542.94</v>
      </c>
      <c r="G10" s="21"/>
      <c r="H10" s="16">
        <v>76.5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16"/>
      <c r="G13" s="16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2926.03</v>
      </c>
      <c r="D24" s="17">
        <f t="shared" si="5"/>
        <v>0</v>
      </c>
      <c r="E24" s="17">
        <f t="shared" si="5"/>
        <v>4279.33</v>
      </c>
      <c r="F24" s="17">
        <f t="shared" si="5"/>
        <v>0</v>
      </c>
      <c r="G24" s="17">
        <f t="shared" si="5"/>
        <v>2614.83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>
        <v>2926.03</v>
      </c>
      <c r="E25" s="8">
        <v>4279.33</v>
      </c>
      <c r="F25" s="21"/>
      <c r="G25" s="8">
        <f>3046.72-431.89</f>
        <v>2614.83</v>
      </c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3495.45</v>
      </c>
      <c r="E29" s="9"/>
      <c r="F29" s="4"/>
      <c r="G29" s="17"/>
      <c r="H29" s="17">
        <v>141.6</v>
      </c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9483.86</v>
      </c>
      <c r="D31" s="17">
        <f t="shared" si="6"/>
        <v>10701.57</v>
      </c>
      <c r="E31" s="17">
        <f t="shared" si="6"/>
        <v>7573.17</v>
      </c>
      <c r="F31" s="17">
        <f t="shared" si="6"/>
        <v>4321.37</v>
      </c>
      <c r="G31" s="17">
        <f t="shared" si="6"/>
        <v>2614.83</v>
      </c>
      <c r="H31" s="17">
        <f t="shared" si="6"/>
        <v>5246.8</v>
      </c>
      <c r="I31" s="17">
        <f t="shared" si="6"/>
        <v>0</v>
      </c>
      <c r="J31" s="21">
        <f>SUM(C31:I31)</f>
        <v>39941.6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2926.0300000000007</v>
      </c>
      <c r="D32" s="18">
        <f t="shared" si="7"/>
        <v>4155.9</v>
      </c>
      <c r="E32" s="18">
        <f t="shared" si="7"/>
        <v>7573.17</v>
      </c>
      <c r="F32" s="18">
        <f t="shared" si="7"/>
        <v>4321.37</v>
      </c>
      <c r="G32" s="18">
        <f t="shared" si="7"/>
        <v>2614.83</v>
      </c>
      <c r="H32" s="18">
        <f t="shared" si="7"/>
        <v>3391.7400000000002</v>
      </c>
      <c r="I32" s="18">
        <f t="shared" si="7"/>
        <v>0</v>
      </c>
    </row>
    <row r="33" spans="1:9" ht="16.5" thickBot="1">
      <c r="A33" s="29"/>
      <c r="B33" s="30" t="s">
        <v>21</v>
      </c>
      <c r="C33" s="24">
        <v>6557.83</v>
      </c>
      <c r="D33" s="31">
        <v>6545.67</v>
      </c>
      <c r="E33" s="31"/>
      <c r="F33" s="25"/>
      <c r="G33" s="31"/>
      <c r="H33" s="32">
        <v>1855.06</v>
      </c>
      <c r="I33" s="32"/>
    </row>
    <row r="34" spans="1:9" ht="17.25" thickBot="1">
      <c r="A34" s="26" t="s">
        <v>14</v>
      </c>
      <c r="B34" s="27"/>
      <c r="C34" s="28">
        <f aca="true" t="shared" si="8" ref="C34:I34">C5-C31</f>
        <v>5240.139999999999</v>
      </c>
      <c r="D34" s="28">
        <f t="shared" si="8"/>
        <v>9262.57</v>
      </c>
      <c r="E34" s="28">
        <f t="shared" si="8"/>
        <v>1689.3999999999996</v>
      </c>
      <c r="F34" s="28">
        <f t="shared" si="8"/>
        <v>2614.83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3">
      <selection activeCell="D34" sqref="D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0</v>
      </c>
      <c r="D3" s="16">
        <f aca="true" t="shared" si="0" ref="D3:I3">C34</f>
        <v>1134.1899999999996</v>
      </c>
      <c r="E3" s="16">
        <f t="shared" si="0"/>
        <v>0</v>
      </c>
      <c r="F3" s="21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5246.8</v>
      </c>
      <c r="D5" s="22">
        <f t="shared" si="1"/>
        <v>1134.1899999999996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3802.4700000000003</v>
      </c>
      <c r="D7" s="17">
        <f t="shared" si="2"/>
        <v>1134.19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1134.19</v>
      </c>
      <c r="E8" s="16"/>
      <c r="G8" s="16"/>
      <c r="H8" s="16"/>
      <c r="I8" s="16"/>
    </row>
    <row r="9" spans="1:9" ht="12.75">
      <c r="A9" s="5"/>
      <c r="B9" t="s">
        <v>18</v>
      </c>
      <c r="C9" s="8">
        <v>3625.17</v>
      </c>
      <c r="E9" s="8"/>
      <c r="G9" s="8"/>
      <c r="H9" s="16"/>
      <c r="I9" s="8"/>
    </row>
    <row r="10" spans="1:9" ht="12.75">
      <c r="A10" s="5"/>
      <c r="B10" t="s">
        <v>2</v>
      </c>
      <c r="C10" s="16">
        <v>177.3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v>310.14</v>
      </c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4112.610000000001</v>
      </c>
      <c r="D31" s="17">
        <f t="shared" si="6"/>
        <v>1134.19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5246.800000000001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4112.610000000001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1134.19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1134.1899999999996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0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0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2009-05-12T08:51:37Z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