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<sst xmlns="http://schemas.openxmlformats.org/spreadsheetml/2006/main" count="112" uniqueCount="31">
  <si>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</si>
  <si>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</si>
  <si>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</si>
  <si>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</si>
  <si>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</si>
  <si>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</si>
  <si>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</si>
  <si>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</si>
  <si>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</si>
  <si>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</si>
  <si>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</si>
  <si>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</si>
  <si>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</si>
  <si>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</si>
  <si>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</si>
  <si>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</si>
  <si>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</si>
  <si>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</si>
  <si>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</si>
  <si>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</si>
  <si>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</si>
  <si>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</si>
  <si>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</si>
  <si>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</si>
  <si>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</si>
  <si>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</si>
  <si>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Jüri Tamme 2009. aasta kulude hüvitamine</t>
  </si>
  <si>
    <t>jaanuar</t>
  </si>
  <si>
    <t>j-veebr</t>
  </si>
  <si>
    <t>märts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</si>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</sst>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14724</v>
      </c>
      <c r="E3" s="16">
        <f t="shared" si="0"/>
        <v>21440.31</v>
      </c>
      <c r="F3" s="21">
        <f t="shared" si="0"/>
        <v>16260.080000000002</v>
      </c>
      <c r="G3" s="16">
        <f t="shared" si="0"/>
        <v>7220.82</v>
      </c>
      <c r="H3" s="16">
        <f t="shared" si="0"/>
        <v>7220.82</v>
      </c>
      <c r="I3" s="16">
        <f t="shared" si="0"/>
        <v>5382.629999999999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21440.31</v>
      </c>
      <c r="F5" s="22">
        <f t="shared" si="1"/>
        <v>21506.88</v>
      </c>
      <c r="G5" s="22">
        <f t="shared" si="1"/>
        <v>7220.82</v>
      </c>
      <c r="H5" s="17">
        <f t="shared" si="1"/>
        <v>12467.619999999999</v>
      </c>
      <c r="I5" s="17">
        <f t="shared" si="1"/>
        <v>5382.629999999999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0</v>
      </c>
      <c r="D7" s="17">
        <f t="shared" si="2"/>
        <v>7677.29</v>
      </c>
      <c r="E7" s="17">
        <f t="shared" si="2"/>
        <v>3835.1099999999997</v>
      </c>
      <c r="F7" s="17">
        <f>SUM(F8:F11)</f>
        <v>12656.140000000001</v>
      </c>
      <c r="G7" s="17">
        <f t="shared" si="2"/>
        <v>0</v>
      </c>
      <c r="H7" s="17">
        <f t="shared" si="2"/>
        <v>6392.429999999999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7677.29</v>
      </c>
      <c r="E8" s="16"/>
      <c r="F8">
        <v>8499.86</v>
      </c>
      <c r="G8" s="16"/>
      <c r="H8" s="16">
        <v>5246.8</v>
      </c>
      <c r="I8" s="16"/>
    </row>
    <row r="9" spans="1:9" ht="12.75">
      <c r="A9" s="5"/>
      <c r="C9" s="8"/>
      <c r="D9" s="21" t="s">
        <v>27</v>
      </c>
      <c r="E9" s="16"/>
      <c r="F9" t="s">
        <v>28</v>
      </c>
      <c r="G9" s="16"/>
      <c r="H9" s="16" t="s">
        <v>29</v>
      </c>
      <c r="I9" s="16"/>
    </row>
    <row r="10" spans="1:9" ht="12.75">
      <c r="A10" s="5"/>
      <c r="B10" t="s">
        <v>18</v>
      </c>
      <c r="C10" s="8"/>
      <c r="E10" s="8">
        <v>3503.24</v>
      </c>
      <c r="F10" s="21">
        <v>3539.1</v>
      </c>
      <c r="G10" s="8"/>
      <c r="H10" s="16">
        <v>1129.44</v>
      </c>
      <c r="I10" s="8"/>
    </row>
    <row r="11" spans="1:9" ht="12.75">
      <c r="A11" s="5"/>
      <c r="B11" t="s">
        <v>2</v>
      </c>
      <c r="C11" s="16"/>
      <c r="D11" s="21"/>
      <c r="E11" s="16">
        <f>297.5+34.37</f>
        <v>331.87</v>
      </c>
      <c r="F11" s="16">
        <f>450+167.18</f>
        <v>617.1800000000001</v>
      </c>
      <c r="G11" s="21"/>
      <c r="H11" s="16">
        <v>16.19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895.12</v>
      </c>
      <c r="F13" s="17">
        <f t="shared" si="3"/>
        <v>1629.92</v>
      </c>
      <c r="G13" s="17">
        <f t="shared" si="3"/>
        <v>0</v>
      </c>
      <c r="H13" s="17">
        <f t="shared" si="3"/>
        <v>692.56</v>
      </c>
      <c r="I13" s="17">
        <f t="shared" si="3"/>
        <v>0</v>
      </c>
    </row>
    <row r="14" spans="1:9" ht="12.75">
      <c r="A14" s="5"/>
      <c r="B14" t="s">
        <v>6</v>
      </c>
      <c r="C14" s="8"/>
      <c r="D14" s="33"/>
      <c r="E14" s="8">
        <v>895.12</v>
      </c>
      <c r="F14">
        <v>1629.92</v>
      </c>
      <c r="G14" s="8"/>
      <c r="H14" s="8">
        <v>692.56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330.4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D23" s="21">
        <v>330.4</v>
      </c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17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17">
        <v>450</v>
      </c>
      <c r="F30" s="4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0</v>
      </c>
      <c r="D32" s="17">
        <f t="shared" si="6"/>
        <v>8007.69</v>
      </c>
      <c r="E32" s="17">
        <f t="shared" si="6"/>
        <v>5180.23</v>
      </c>
      <c r="F32" s="17">
        <f t="shared" si="6"/>
        <v>14286.060000000001</v>
      </c>
      <c r="G32" s="17">
        <f t="shared" si="6"/>
        <v>0</v>
      </c>
      <c r="H32" s="17">
        <f t="shared" si="6"/>
        <v>7084.99</v>
      </c>
      <c r="I32" s="17">
        <f t="shared" si="6"/>
        <v>0</v>
      </c>
      <c r="J32" s="21">
        <f>SUM(C32:I32)</f>
        <v>34558.97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330.39999999999964</v>
      </c>
      <c r="E33" s="18">
        <f t="shared" si="7"/>
        <v>5180.23</v>
      </c>
      <c r="F33" s="18">
        <f t="shared" si="7"/>
        <v>5786.200000000001</v>
      </c>
      <c r="G33" s="18">
        <f t="shared" si="7"/>
        <v>0</v>
      </c>
      <c r="H33" s="18">
        <f t="shared" si="7"/>
        <v>1838.1899999999996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>
        <v>7677.29</v>
      </c>
      <c r="E34" s="31"/>
      <c r="F34" s="25">
        <v>8499.86</v>
      </c>
      <c r="G34" s="25"/>
      <c r="H34" s="32">
        <v>5246.8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14724</v>
      </c>
      <c r="D35" s="28">
        <f t="shared" si="8"/>
        <v>21440.31</v>
      </c>
      <c r="E35" s="28">
        <f t="shared" si="8"/>
        <v>16260.080000000002</v>
      </c>
      <c r="F35" s="28">
        <f t="shared" si="8"/>
        <v>7220.82</v>
      </c>
      <c r="G35" s="28">
        <f t="shared" si="8"/>
        <v>7220.82</v>
      </c>
      <c r="H35" s="28">
        <f t="shared" si="8"/>
        <v>5382.629999999999</v>
      </c>
      <c r="I35" s="28">
        <f t="shared" si="8"/>
        <v>5382.629999999999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">
      <selection activeCell="C12" sqref="C12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5382.629999999999</v>
      </c>
      <c r="D3" s="16">
        <f aca="true" t="shared" si="0" ref="D3:I3">C35</f>
        <v>4981.02</v>
      </c>
      <c r="E3" s="16">
        <f t="shared" si="0"/>
        <v>4981.02</v>
      </c>
      <c r="F3" s="21">
        <f t="shared" si="0"/>
        <v>4981.02</v>
      </c>
      <c r="G3" s="16">
        <f t="shared" si="0"/>
        <v>4981.02</v>
      </c>
      <c r="H3" s="16">
        <f t="shared" si="0"/>
        <v>4981.02</v>
      </c>
      <c r="I3" s="16">
        <f t="shared" si="0"/>
        <v>4981.02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10629.43</v>
      </c>
      <c r="D5" s="22">
        <f t="shared" si="1"/>
        <v>4981.02</v>
      </c>
      <c r="E5" s="22">
        <f t="shared" si="1"/>
        <v>4981.02</v>
      </c>
      <c r="F5" s="22">
        <f t="shared" si="1"/>
        <v>4981.02</v>
      </c>
      <c r="G5" s="22">
        <f t="shared" si="1"/>
        <v>4981.02</v>
      </c>
      <c r="H5" s="17">
        <f t="shared" si="1"/>
        <v>4981.02</v>
      </c>
      <c r="I5" s="17">
        <f t="shared" si="1"/>
        <v>4981.02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5334.68</v>
      </c>
      <c r="D7" s="17">
        <f t="shared" si="2"/>
        <v>0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16">
        <v>5246.8</v>
      </c>
      <c r="D8" s="21"/>
      <c r="E8" s="16"/>
      <c r="G8" s="16"/>
      <c r="H8" s="16"/>
      <c r="I8" s="16"/>
    </row>
    <row r="9" spans="1:9" ht="12.75">
      <c r="A9" s="5"/>
      <c r="C9" s="16" t="s">
        <v>30</v>
      </c>
      <c r="D9" s="21"/>
      <c r="E9" s="16"/>
      <c r="G9" s="16"/>
      <c r="H9" s="16"/>
      <c r="I9" s="16"/>
    </row>
    <row r="10" spans="1:9" ht="12.75">
      <c r="A10" s="5"/>
      <c r="B10" t="s">
        <v>18</v>
      </c>
      <c r="C10" s="8"/>
      <c r="E10" s="8"/>
      <c r="G10" s="8"/>
      <c r="H10" s="16"/>
      <c r="I10" s="8"/>
    </row>
    <row r="11" spans="1:9" ht="12.75">
      <c r="A11" s="5"/>
      <c r="B11" t="s">
        <v>2</v>
      </c>
      <c r="C11" s="16">
        <v>87.88</v>
      </c>
      <c r="D11" s="21"/>
      <c r="E11" s="8"/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313.73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>
        <v>313.73</v>
      </c>
      <c r="D14" s="21"/>
      <c r="E14" s="8"/>
      <c r="G14" s="8"/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20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9"/>
      <c r="F30" s="20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5648.41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5648.41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401.6099999999997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32">
        <v>5246.8</v>
      </c>
      <c r="D34" s="31"/>
      <c r="E34" s="31"/>
      <c r="F34" s="25"/>
      <c r="G34" s="25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4981.02</v>
      </c>
      <c r="D35" s="28">
        <f t="shared" si="8"/>
        <v>4981.02</v>
      </c>
      <c r="E35" s="28">
        <f t="shared" si="8"/>
        <v>4981.02</v>
      </c>
      <c r="F35" s="28">
        <f t="shared" si="8"/>
        <v>4981.02</v>
      </c>
      <c r="G35" s="28">
        <f t="shared" si="8"/>
        <v>4981.02</v>
      </c>
      <c r="H35" s="28">
        <f t="shared" si="8"/>
        <v>4981.02</v>
      </c>
      <c r="I35" s="28">
        <f t="shared" si="8"/>
        <v>4981.02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3">
      <selection activeCell="C33" sqref="C33:H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'2009-2'!I35</f>
        <v>4981.02</v>
      </c>
      <c r="D3" s="16">
        <f aca="true" t="shared" si="0" ref="D3:I3">C34</f>
        <v>4981.02</v>
      </c>
      <c r="E3" s="16">
        <f t="shared" si="0"/>
        <v>4981.02</v>
      </c>
      <c r="F3" s="21">
        <f t="shared" si="0"/>
        <v>4981.02</v>
      </c>
      <c r="G3" s="16">
        <f t="shared" si="0"/>
        <v>4981.02</v>
      </c>
      <c r="H3" s="16">
        <f t="shared" si="0"/>
        <v>4981.02</v>
      </c>
      <c r="I3" s="16">
        <f t="shared" si="0"/>
        <v>4981.02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4981.02</v>
      </c>
      <c r="D5" s="22">
        <f t="shared" si="1"/>
        <v>4981.02</v>
      </c>
      <c r="E5" s="22">
        <f t="shared" si="1"/>
        <v>4981.02</v>
      </c>
      <c r="F5" s="22">
        <f t="shared" si="1"/>
        <v>4981.02</v>
      </c>
      <c r="G5" s="22">
        <f t="shared" si="1"/>
        <v>4981.02</v>
      </c>
      <c r="H5" s="17">
        <f t="shared" si="1"/>
        <v>4981.02</v>
      </c>
      <c r="I5" s="17">
        <f t="shared" si="1"/>
        <v>4981.02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16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17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20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4981.02</v>
      </c>
      <c r="D34" s="28">
        <f t="shared" si="8"/>
        <v>4981.02</v>
      </c>
      <c r="E34" s="28">
        <f t="shared" si="8"/>
        <v>4981.02</v>
      </c>
      <c r="F34" s="28">
        <f t="shared" si="8"/>
        <v>4981.02</v>
      </c>
      <c r="G34" s="28">
        <f t="shared" si="8"/>
        <v>4981.02</v>
      </c>
      <c r="H34" s="28">
        <f t="shared" si="8"/>
        <v>4981.02</v>
      </c>
      <c r="I34" s="28">
        <f t="shared" si="8"/>
        <v>4981.02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24" sqref="C2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4981.02</v>
      </c>
      <c r="D3" s="16">
        <f aca="true" t="shared" si="0" ref="D3:I3">C34</f>
        <v>4981.02</v>
      </c>
      <c r="E3" s="16">
        <f t="shared" si="0"/>
        <v>4981.02</v>
      </c>
      <c r="F3" s="21">
        <f t="shared" si="0"/>
        <v>4981.02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4981.02</v>
      </c>
      <c r="D5" s="22">
        <f t="shared" si="1"/>
        <v>4981.02</v>
      </c>
      <c r="E5" s="22">
        <f t="shared" si="1"/>
        <v>4981.02</v>
      </c>
      <c r="F5" s="22">
        <f t="shared" si="1"/>
        <v>4981.02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4981.02</v>
      </c>
      <c r="D34" s="28">
        <f t="shared" si="8"/>
        <v>4981.02</v>
      </c>
      <c r="E34" s="28">
        <f t="shared" si="8"/>
        <v>4981.02</v>
      </c>
      <c r="F34" s="28">
        <f t="shared" si="8"/>
        <v>4981.02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2009-05-19T08:06:45Z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