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<sst xmlns="http://schemas.openxmlformats.org/spreadsheetml/2006/main" count="108" uniqueCount="27">
  <si>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</si>
  <si>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</si>
  <si>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</si>
  <si>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</si>
  <si>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</si>
  <si>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</si>
  <si>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</si>
  <si>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</si>
  <si>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</si>
  <si>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</si>
  <si>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</si>
  <si>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</si>
  <si>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</si>
  <si>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</si>
  <si>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</si>
  <si>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</si>
  <si>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</si>
  <si>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</si>
  <si>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</si>
  <si>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</si>
  <si>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</si>
  <si>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</si>
  <si>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</si>
  <si>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</si>
  <si>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</si>
  <si>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</si>
  <si>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Jüri Ratas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</si>
</sst>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H11" sqref="H1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7779.52</v>
      </c>
      <c r="E3" s="16">
        <f t="shared" si="0"/>
        <v>16575.620000000003</v>
      </c>
      <c r="F3" s="21">
        <f t="shared" si="0"/>
        <v>16071.720000000003</v>
      </c>
      <c r="G3" s="16">
        <f t="shared" si="0"/>
        <v>19851.020000000004</v>
      </c>
      <c r="H3" s="16">
        <f t="shared" si="0"/>
        <v>19851.020000000004</v>
      </c>
      <c r="I3" s="16">
        <f t="shared" si="0"/>
        <v>11177.820000000003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22503.52</v>
      </c>
      <c r="E5" s="22">
        <f t="shared" si="1"/>
        <v>16575.620000000003</v>
      </c>
      <c r="F5" s="22">
        <f t="shared" si="1"/>
        <v>21318.520000000004</v>
      </c>
      <c r="G5" s="22">
        <f t="shared" si="1"/>
        <v>19851.020000000004</v>
      </c>
      <c r="H5" s="17">
        <f t="shared" si="1"/>
        <v>25097.820000000003</v>
      </c>
      <c r="I5" s="17">
        <f t="shared" si="1"/>
        <v>11177.820000000003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660.45</v>
      </c>
      <c r="E7" s="17">
        <f t="shared" si="2"/>
        <v>144</v>
      </c>
      <c r="F7" s="17">
        <f>SUM(F8:F10)</f>
        <v>517.5</v>
      </c>
      <c r="G7" s="17">
        <f t="shared" si="2"/>
        <v>0</v>
      </c>
      <c r="H7" s="17">
        <f t="shared" si="2"/>
        <v>290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>
        <v>660.45</v>
      </c>
      <c r="E10" s="8">
        <v>144</v>
      </c>
      <c r="F10" s="16">
        <f>256.5+261</f>
        <v>517.5</v>
      </c>
      <c r="G10" s="21"/>
      <c r="H10" s="16">
        <v>290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250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16"/>
      <c r="G13" s="16"/>
      <c r="H13" s="8"/>
      <c r="I13" s="16"/>
    </row>
    <row r="14" spans="1:9" ht="12.75">
      <c r="A14" s="5"/>
      <c r="B14" t="s">
        <v>7</v>
      </c>
      <c r="C14" s="8"/>
      <c r="E14" s="8"/>
      <c r="F14">
        <v>250</v>
      </c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6000.48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>
        <v>6000.48</v>
      </c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4130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>
        <v>4130</v>
      </c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>
        <v>944</v>
      </c>
      <c r="D29" s="20">
        <f>3495.45+750+1022</f>
        <v>5267.45</v>
      </c>
      <c r="E29" s="17">
        <v>359.9</v>
      </c>
      <c r="F29" s="4">
        <v>700</v>
      </c>
      <c r="G29" s="17"/>
      <c r="H29" s="9">
        <f>3500+6000</f>
        <v>9500</v>
      </c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6944.48</v>
      </c>
      <c r="D31" s="17">
        <f t="shared" si="6"/>
        <v>5927.9</v>
      </c>
      <c r="E31" s="17">
        <f t="shared" si="6"/>
        <v>503.9</v>
      </c>
      <c r="F31" s="17">
        <f t="shared" si="6"/>
        <v>1467.5</v>
      </c>
      <c r="G31" s="17">
        <f t="shared" si="6"/>
        <v>0</v>
      </c>
      <c r="H31" s="17">
        <f t="shared" si="6"/>
        <v>13920</v>
      </c>
      <c r="I31" s="17">
        <f t="shared" si="6"/>
        <v>0</v>
      </c>
      <c r="J31" s="21">
        <f>SUM(C31:I31)</f>
        <v>28763.78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4155.9</v>
      </c>
      <c r="E32" s="18">
        <f t="shared" si="7"/>
        <v>144</v>
      </c>
      <c r="F32" s="18">
        <f t="shared" si="7"/>
        <v>517.5</v>
      </c>
      <c r="G32" s="18">
        <f t="shared" si="7"/>
        <v>0</v>
      </c>
      <c r="H32" s="18">
        <f t="shared" si="7"/>
        <v>290</v>
      </c>
      <c r="I32" s="18">
        <f t="shared" si="7"/>
        <v>0</v>
      </c>
    </row>
    <row r="33" spans="1:9" ht="16.5" thickBot="1">
      <c r="A33" s="29"/>
      <c r="B33" s="30" t="s">
        <v>21</v>
      </c>
      <c r="C33" s="24">
        <v>6944.48</v>
      </c>
      <c r="D33" s="31">
        <v>1772</v>
      </c>
      <c r="E33" s="31">
        <v>359.9</v>
      </c>
      <c r="F33" s="25">
        <f>250+700</f>
        <v>950</v>
      </c>
      <c r="G33" s="31"/>
      <c r="H33" s="32">
        <f>7630+6000</f>
        <v>13630</v>
      </c>
      <c r="I33" s="32"/>
    </row>
    <row r="34" spans="1:9" ht="17.25" thickBot="1">
      <c r="A34" s="26" t="s">
        <v>14</v>
      </c>
      <c r="B34" s="27"/>
      <c r="C34" s="28">
        <f aca="true" t="shared" si="8" ref="C34:I34">C5-C31</f>
        <v>7779.52</v>
      </c>
      <c r="D34" s="28">
        <f t="shared" si="8"/>
        <v>16575.620000000003</v>
      </c>
      <c r="E34" s="28">
        <f t="shared" si="8"/>
        <v>16071.720000000003</v>
      </c>
      <c r="F34" s="28">
        <f t="shared" si="8"/>
        <v>19851.020000000004</v>
      </c>
      <c r="G34" s="28">
        <f t="shared" si="8"/>
        <v>19851.020000000004</v>
      </c>
      <c r="H34" s="28">
        <f t="shared" si="8"/>
        <v>11177.820000000003</v>
      </c>
      <c r="I34" s="28">
        <f t="shared" si="8"/>
        <v>11177.820000000003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C34" sqref="C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11177.820000000003</v>
      </c>
      <c r="D3" s="16">
        <f aca="true" t="shared" si="0" ref="D3:I3">C34</f>
        <v>12294.620000000003</v>
      </c>
      <c r="E3" s="16">
        <f t="shared" si="0"/>
        <v>12294.620000000003</v>
      </c>
      <c r="F3" s="21">
        <f t="shared" si="0"/>
        <v>12294.620000000003</v>
      </c>
      <c r="G3" s="16">
        <f t="shared" si="0"/>
        <v>12294.620000000003</v>
      </c>
      <c r="H3" s="16">
        <f t="shared" si="0"/>
        <v>12294.620000000003</v>
      </c>
      <c r="I3" s="16">
        <f t="shared" si="0"/>
        <v>12294.620000000003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16424.620000000003</v>
      </c>
      <c r="D5" s="22">
        <f t="shared" si="1"/>
        <v>12294.620000000003</v>
      </c>
      <c r="E5" s="22">
        <f t="shared" si="1"/>
        <v>12294.620000000003</v>
      </c>
      <c r="F5" s="22">
        <f t="shared" si="1"/>
        <v>12294.620000000003</v>
      </c>
      <c r="G5" s="22">
        <f t="shared" si="1"/>
        <v>12294.620000000003</v>
      </c>
      <c r="H5" s="17">
        <f t="shared" si="1"/>
        <v>12294.620000000003</v>
      </c>
      <c r="I5" s="17">
        <f t="shared" si="1"/>
        <v>12294.620000000003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4130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>
        <v>4130</v>
      </c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4130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4130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>
        <v>4130</v>
      </c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12294.620000000003</v>
      </c>
      <c r="D34" s="28">
        <f t="shared" si="8"/>
        <v>12294.620000000003</v>
      </c>
      <c r="E34" s="28">
        <f t="shared" si="8"/>
        <v>12294.620000000003</v>
      </c>
      <c r="F34" s="28">
        <f t="shared" si="8"/>
        <v>12294.620000000003</v>
      </c>
      <c r="G34" s="28">
        <f t="shared" si="8"/>
        <v>12294.620000000003</v>
      </c>
      <c r="H34" s="28">
        <f t="shared" si="8"/>
        <v>12294.620000000003</v>
      </c>
      <c r="I34" s="28">
        <f t="shared" si="8"/>
        <v>12294.620000000003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12294.620000000003</v>
      </c>
      <c r="D3" s="16">
        <f aca="true" t="shared" si="0" ref="D3:I3">C34</f>
        <v>12294.620000000003</v>
      </c>
      <c r="E3" s="16">
        <f t="shared" si="0"/>
        <v>12294.620000000003</v>
      </c>
      <c r="F3" s="21">
        <f t="shared" si="0"/>
        <v>12294.620000000003</v>
      </c>
      <c r="G3" s="16">
        <f t="shared" si="0"/>
        <v>12294.620000000003</v>
      </c>
      <c r="H3" s="16">
        <f t="shared" si="0"/>
        <v>12294.620000000003</v>
      </c>
      <c r="I3" s="16">
        <f t="shared" si="0"/>
        <v>12294.620000000003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12294.620000000003</v>
      </c>
      <c r="D5" s="22">
        <f t="shared" si="1"/>
        <v>12294.620000000003</v>
      </c>
      <c r="E5" s="22">
        <f t="shared" si="1"/>
        <v>12294.620000000003</v>
      </c>
      <c r="F5" s="22">
        <f t="shared" si="1"/>
        <v>12294.620000000003</v>
      </c>
      <c r="G5" s="22">
        <f t="shared" si="1"/>
        <v>12294.620000000003</v>
      </c>
      <c r="H5" s="17">
        <f t="shared" si="1"/>
        <v>12294.620000000003</v>
      </c>
      <c r="I5" s="17">
        <f t="shared" si="1"/>
        <v>12294.620000000003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12294.620000000003</v>
      </c>
      <c r="D34" s="28">
        <f t="shared" si="8"/>
        <v>12294.620000000003</v>
      </c>
      <c r="E34" s="28">
        <f t="shared" si="8"/>
        <v>12294.620000000003</v>
      </c>
      <c r="F34" s="28">
        <f t="shared" si="8"/>
        <v>12294.620000000003</v>
      </c>
      <c r="G34" s="28">
        <f t="shared" si="8"/>
        <v>12294.620000000003</v>
      </c>
      <c r="H34" s="28">
        <f t="shared" si="8"/>
        <v>12294.620000000003</v>
      </c>
      <c r="I34" s="28">
        <f t="shared" si="8"/>
        <v>12294.620000000003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12294.620000000003</v>
      </c>
      <c r="D3" s="16">
        <f aca="true" t="shared" si="0" ref="D3:I3">C34</f>
        <v>12294.620000000003</v>
      </c>
      <c r="E3" s="16">
        <f t="shared" si="0"/>
        <v>12294.620000000003</v>
      </c>
      <c r="F3" s="21">
        <f t="shared" si="0"/>
        <v>12294.620000000003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12294.620000000003</v>
      </c>
      <c r="D5" s="22">
        <f t="shared" si="1"/>
        <v>12294.620000000003</v>
      </c>
      <c r="E5" s="22">
        <f t="shared" si="1"/>
        <v>12294.620000000003</v>
      </c>
      <c r="F5" s="22">
        <f t="shared" si="1"/>
        <v>12294.620000000003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12294.620000000003</v>
      </c>
      <c r="D34" s="28">
        <f t="shared" si="8"/>
        <v>12294.620000000003</v>
      </c>
      <c r="E34" s="28">
        <f t="shared" si="8"/>
        <v>12294.620000000003</v>
      </c>
      <c r="F34" s="28">
        <f t="shared" si="8"/>
        <v>12294.620000000003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2009-05-27T09:10:06Z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