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<sst xmlns="http://schemas.openxmlformats.org/spreadsheetml/2006/main" count="108" uniqueCount="27">
  <si>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</si>
  <si>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</si>
  <si>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</si>
  <si>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</si>
  <si>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</si>
  <si>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</si>
  <si>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</si>
  <si>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</si>
  <si>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</si>
  <si>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</si>
  <si>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</si>
  <si>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</si>
  <si>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</si>
  <si>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</si>
  <si>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</si>
  <si>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</si>
  <si>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</si>
  <si>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</si>
  <si>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</si>
  <si>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</si>
  <si>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</si>
  <si>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</si>
  <si>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</si>
  <si>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</si>
  <si>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</si>
  <si>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</si>
  <si>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Jaanus Rahumägi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</si>
</sst>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H30" sqref="H3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13864.31</v>
      </c>
      <c r="E3" s="16">
        <f t="shared" si="0"/>
        <v>27349.059999999998</v>
      </c>
      <c r="F3" s="21">
        <f t="shared" si="0"/>
        <v>19276.139999999996</v>
      </c>
      <c r="G3" s="16">
        <f t="shared" si="0"/>
        <v>9962.609999999995</v>
      </c>
      <c r="H3" s="16">
        <f t="shared" si="0"/>
        <v>9503.609999999995</v>
      </c>
      <c r="I3" s="16">
        <f t="shared" si="0"/>
        <v>417.54999999999745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28588.309999999998</v>
      </c>
      <c r="E5" s="22">
        <f t="shared" si="1"/>
        <v>27349.059999999998</v>
      </c>
      <c r="F5" s="22">
        <f t="shared" si="1"/>
        <v>24522.939999999995</v>
      </c>
      <c r="G5" s="22">
        <f t="shared" si="1"/>
        <v>9962.609999999995</v>
      </c>
      <c r="H5" s="17">
        <f t="shared" si="1"/>
        <v>14750.409999999996</v>
      </c>
      <c r="I5" s="17">
        <f t="shared" si="1"/>
        <v>417.54999999999745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136.54</v>
      </c>
      <c r="D7" s="17">
        <f t="shared" si="2"/>
        <v>0</v>
      </c>
      <c r="E7" s="17">
        <f t="shared" si="2"/>
        <v>5595.81</v>
      </c>
      <c r="F7" s="17">
        <f>SUM(F8:F10)</f>
        <v>6207.74</v>
      </c>
      <c r="G7" s="17">
        <f t="shared" si="2"/>
        <v>0</v>
      </c>
      <c r="H7" s="17">
        <f t="shared" si="2"/>
        <v>4590.23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>
        <v>5296.84</v>
      </c>
      <c r="F9">
        <v>5490.68</v>
      </c>
      <c r="G9" s="8"/>
      <c r="H9" s="16">
        <v>3651.2</v>
      </c>
      <c r="I9" s="8"/>
    </row>
    <row r="10" spans="1:9" ht="12.75">
      <c r="A10" s="5"/>
      <c r="B10" t="s">
        <v>2</v>
      </c>
      <c r="C10" s="16">
        <v>136.54</v>
      </c>
      <c r="D10" s="21"/>
      <c r="E10" s="16">
        <f>180+118.97</f>
        <v>298.97</v>
      </c>
      <c r="F10" s="16">
        <f>104+335.7+277.36</f>
        <v>717.06</v>
      </c>
      <c r="G10" s="21"/>
      <c r="H10" s="16">
        <f>162.9+433+343.13</f>
        <v>939.03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2028.89</v>
      </c>
      <c r="F12" s="17">
        <f t="shared" si="3"/>
        <v>8315.99</v>
      </c>
      <c r="G12" s="17">
        <f t="shared" si="3"/>
        <v>0</v>
      </c>
      <c r="H12" s="17">
        <f t="shared" si="3"/>
        <v>8742.55</v>
      </c>
      <c r="I12" s="17">
        <f t="shared" si="3"/>
        <v>0</v>
      </c>
    </row>
    <row r="13" spans="1:9" ht="12.75">
      <c r="A13" s="5"/>
      <c r="B13" t="s">
        <v>6</v>
      </c>
      <c r="C13" s="8"/>
      <c r="E13" s="8">
        <v>2028.89</v>
      </c>
      <c r="F13">
        <v>8315.99</v>
      </c>
      <c r="G13" s="8"/>
      <c r="H13" s="8">
        <v>8742.55</v>
      </c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f>199.69+523.46</f>
        <v>723.1500000000001</v>
      </c>
      <c r="D29" s="20">
        <v>1239.25</v>
      </c>
      <c r="E29" s="17">
        <f>396+52.22</f>
        <v>448.22</v>
      </c>
      <c r="F29" s="20">
        <v>36.6</v>
      </c>
      <c r="G29" s="17">
        <v>459</v>
      </c>
      <c r="H29" s="9">
        <v>1000.08</v>
      </c>
      <c r="I29" s="17">
        <v>250</v>
      </c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859.69</v>
      </c>
      <c r="D31" s="17">
        <f t="shared" si="6"/>
        <v>1239.25</v>
      </c>
      <c r="E31" s="17">
        <f t="shared" si="6"/>
        <v>8072.920000000001</v>
      </c>
      <c r="F31" s="17">
        <f t="shared" si="6"/>
        <v>14560.33</v>
      </c>
      <c r="G31" s="17">
        <f t="shared" si="6"/>
        <v>459</v>
      </c>
      <c r="H31" s="17">
        <f t="shared" si="6"/>
        <v>14332.859999999999</v>
      </c>
      <c r="I31" s="17">
        <f t="shared" si="6"/>
        <v>250</v>
      </c>
      <c r="J31" s="21">
        <f>SUM(C31:I31)</f>
        <v>39774.05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859.69</v>
      </c>
      <c r="D32" s="18">
        <f t="shared" si="7"/>
        <v>1239.25</v>
      </c>
      <c r="E32" s="18">
        <f t="shared" si="7"/>
        <v>8072.920000000001</v>
      </c>
      <c r="F32" s="18">
        <f t="shared" si="7"/>
        <v>14560.33</v>
      </c>
      <c r="G32" s="18">
        <f t="shared" si="7"/>
        <v>459</v>
      </c>
      <c r="H32" s="18">
        <f t="shared" si="7"/>
        <v>14332.859999999999</v>
      </c>
      <c r="I32" s="18">
        <f t="shared" si="7"/>
        <v>250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13864.31</v>
      </c>
      <c r="D34" s="28">
        <f t="shared" si="8"/>
        <v>27349.059999999998</v>
      </c>
      <c r="E34" s="28">
        <f t="shared" si="8"/>
        <v>19276.139999999996</v>
      </c>
      <c r="F34" s="28">
        <f t="shared" si="8"/>
        <v>9962.609999999995</v>
      </c>
      <c r="G34" s="28">
        <f t="shared" si="8"/>
        <v>9503.609999999995</v>
      </c>
      <c r="H34" s="28">
        <f t="shared" si="8"/>
        <v>417.54999999999745</v>
      </c>
      <c r="I34" s="28">
        <f t="shared" si="8"/>
        <v>167.54999999999745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3" sqref="C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167.54999999999745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5414.349999999998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953.51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16">
        <f>4949.5-4949.5</f>
        <v>0</v>
      </c>
      <c r="E9" s="8"/>
      <c r="G9" s="8"/>
      <c r="H9" s="16"/>
      <c r="I9" s="8"/>
    </row>
    <row r="10" spans="1:9" ht="12.75">
      <c r="A10" s="5"/>
      <c r="B10" t="s">
        <v>2</v>
      </c>
      <c r="C10" s="16">
        <f>590.4+363.11</f>
        <v>953.51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3788.3399999999997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f>4451.53-663.19</f>
        <v>3788.3399999999997</v>
      </c>
      <c r="E13" s="8"/>
      <c r="F13" s="21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17">
        <v>672.5</v>
      </c>
      <c r="D29" s="20"/>
      <c r="E29" s="9"/>
      <c r="F29" s="20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5414.349999999999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5414.349999999999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5414.349999999999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E29" sqref="E29:G2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16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2009-05-25T11:13:20Z</cp:lastPrinted>
  <dcterms:created xsi:type="dcterms:W3CDTF">2004-01-28T11:55:14Z</dcterms:created>
  <dcterms:modified xsi:type="dcterms:W3CDTF">2009-05-25T11:14:39Z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